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シート1" sheetId="1" r:id="rId3"/>
  </sheets>
  <definedNames/>
  <calcPr/>
</workbook>
</file>

<file path=xl/sharedStrings.xml><?xml version="1.0" encoding="utf-8"?>
<sst xmlns="http://schemas.openxmlformats.org/spreadsheetml/2006/main" count="16" uniqueCount="14">
  <si>
    <t>画像サイズ（pixel）</t>
  </si>
  <si>
    <t>原寸（mm）</t>
  </si>
  <si>
    <t>W</t>
  </si>
  <si>
    <t>H</t>
  </si>
  <si>
    <t>変更H</t>
  </si>
  <si>
    <t>w</t>
  </si>
  <si>
    <t>h (d)</t>
  </si>
  <si>
    <t>back</t>
  </si>
  <si>
    <t>floor(ground)</t>
  </si>
  <si>
    <t>Total height</t>
  </si>
  <si>
    <t>right</t>
  </si>
  <si>
    <t>left</t>
  </si>
  <si>
    <t>縮尺率変換</t>
  </si>
  <si>
    <t>印刷サイズ（mm）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</si>
</sst>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0" xfId="0" applyAlignment="1" applyFont="1">
      <alignment horizontal="center" readingOrder="0"/>
    </xf>
    <xf borderId="1" fillId="0" fontId="1" numFmtId="0" xfId="0" applyBorder="1" applyFont="1"/>
    <xf borderId="2" fillId="0" fontId="1" numFmtId="0" xfId="0" applyAlignment="1" applyBorder="1" applyFont="1">
      <alignment horizontal="center" readingOrder="0"/>
    </xf>
    <xf borderId="2" fillId="2" fontId="1" numFmtId="0" xfId="0" applyAlignment="1" applyBorder="1" applyFill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right" readingOrder="0"/>
    </xf>
    <xf borderId="0" fillId="2" fontId="1" numFmtId="0" xfId="0" applyFont="1"/>
    <xf borderId="5" fillId="0" fontId="1" numFmtId="0" xfId="0" applyAlignment="1" applyBorder="1" applyFont="1">
      <alignment readingOrder="0"/>
    </xf>
    <xf borderId="6" fillId="0" fontId="1" numFmtId="0" xfId="0" applyAlignment="1" applyBorder="1" applyFont="1">
      <alignment horizontal="right" readingOrder="0"/>
    </xf>
    <xf borderId="7" fillId="0" fontId="1" numFmtId="0" xfId="0" applyBorder="1" applyFont="1"/>
    <xf borderId="7" fillId="2" fontId="0" numFmtId="0" xfId="0" applyBorder="1" applyFont="1"/>
    <xf borderId="7" fillId="0" fontId="0" numFmtId="0" xfId="0" applyBorder="1" applyFont="1"/>
    <xf borderId="8" fillId="0" fontId="0" numFmtId="0" xfId="0" applyBorder="1" applyFont="1"/>
    <xf borderId="7" fillId="2" fontId="1" numFmtId="0" xfId="0" applyBorder="1" applyFont="1"/>
    <xf borderId="7" fillId="0" fontId="1" numFmtId="0" xfId="0" applyAlignment="1" applyBorder="1" applyFont="1">
      <alignment readingOrder="0"/>
    </xf>
    <xf borderId="8" fillId="0" fontId="1" numFmtId="0" xfId="0" applyAlignment="1" applyBorder="1" applyFont="1">
      <alignment readingOrder="0"/>
    </xf>
    <xf borderId="0" fillId="2" fontId="0" numFmtId="0" xfId="0" applyFont="1"/>
    <xf borderId="0" fillId="0" fontId="1" numFmtId="0" xfId="0" applyAlignment="1" applyFont="1">
      <alignment horizontal="right" readingOrder="0"/>
    </xf>
    <xf borderId="0" fillId="2" fontId="1" numFmtId="0" xfId="0" applyAlignment="1" applyFont="1">
      <alignment readingOrder="0"/>
    </xf>
    <xf borderId="0" fillId="3" fontId="0" numFmtId="0" xfId="0" applyAlignment="1" applyFill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57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2"/>
      <c r="B2" s="2"/>
      <c r="C2" s="3" t="s">
        <v>0</v>
      </c>
      <c r="F2" s="3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2"/>
      <c r="B3" s="4"/>
      <c r="C3" s="5" t="s">
        <v>2</v>
      </c>
      <c r="D3" s="5" t="s">
        <v>3</v>
      </c>
      <c r="E3" s="6" t="s">
        <v>4</v>
      </c>
      <c r="F3" s="5" t="s">
        <v>5</v>
      </c>
      <c r="G3" s="7" t="s">
        <v>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2"/>
      <c r="B4" s="8" t="s">
        <v>7</v>
      </c>
      <c r="C4" s="1">
        <v>1024.0</v>
      </c>
      <c r="D4" s="1">
        <v>731.0</v>
      </c>
      <c r="E4" s="9">
        <f t="shared" ref="E4:E5" si="1">ROUND(IFERROR((C4*G4)/F4),3)</f>
        <v>359.032</v>
      </c>
      <c r="F4" s="1">
        <v>405.0</v>
      </c>
      <c r="G4" s="10">
        <v>142.0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2"/>
      <c r="B5" s="8" t="s">
        <v>8</v>
      </c>
      <c r="C5" s="1">
        <v>1024.0</v>
      </c>
      <c r="D5" s="1">
        <v>731.0</v>
      </c>
      <c r="E5" s="9">
        <f t="shared" si="1"/>
        <v>346.39</v>
      </c>
      <c r="F5" s="1">
        <v>405.0</v>
      </c>
      <c r="G5" s="10">
        <v>137.0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2"/>
      <c r="B6" s="11" t="s">
        <v>9</v>
      </c>
      <c r="C6" s="12"/>
      <c r="D6" s="12"/>
      <c r="E6" s="13">
        <f>IFERROR(SUM(E4:E5))</f>
        <v>705.422</v>
      </c>
      <c r="F6" s="14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2"/>
      <c r="B7" s="8" t="s">
        <v>10</v>
      </c>
      <c r="C7" s="1"/>
      <c r="D7" s="1"/>
      <c r="E7" s="9">
        <f t="shared" ref="E7:E8" si="2">ROUND(IFERROR((C7*G7)/F7),3)</f>
        <v>0</v>
      </c>
      <c r="F7" s="1"/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2"/>
      <c r="B8" s="11" t="s">
        <v>11</v>
      </c>
      <c r="C8" s="12"/>
      <c r="D8" s="12"/>
      <c r="E8" s="16">
        <f t="shared" si="2"/>
        <v>0</v>
      </c>
      <c r="F8" s="17"/>
      <c r="G8" s="1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2"/>
      <c r="B9" s="2"/>
      <c r="C9" s="2"/>
      <c r="D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2"/>
      <c r="B10" s="3" t="s">
        <v>12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2"/>
      <c r="B11" s="1">
        <v>43.0</v>
      </c>
      <c r="C11" s="1">
        <v>64.0</v>
      </c>
      <c r="D11" s="19">
        <f>ROUND(IFERROR(B11/C11),3)</f>
        <v>0.672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2"/>
      <c r="B12" s="2"/>
      <c r="C12" s="2"/>
      <c r="D12" s="2"/>
      <c r="E12" s="2"/>
      <c r="F12" s="2"/>
      <c r="G12" s="2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2"/>
      <c r="B13" s="3" t="s">
        <v>13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2"/>
      <c r="B14" s="20" t="s">
        <v>2</v>
      </c>
      <c r="C14" s="20">
        <f>IFERROR(F4)</f>
        <v>405</v>
      </c>
      <c r="D14" s="21">
        <f>ROUND(IFERROR(D11*C14),3)</f>
        <v>272.16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2"/>
      <c r="B15" s="20" t="s">
        <v>3</v>
      </c>
      <c r="C15" s="22">
        <f>IFERROR(G4+G5)</f>
        <v>279</v>
      </c>
      <c r="D15" s="21">
        <f>ROUND(IFERROR(D11*C15),3)</f>
        <v>187.488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mergeCells count="4">
    <mergeCell ref="F2:G2"/>
    <mergeCell ref="C2:E2"/>
    <mergeCell ref="B10:D10"/>
    <mergeCell ref="B13:D13"/>
  </mergeCells>
  <drawing r:id="rId1"/>
</worksheet>
</file>